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1340" windowHeight="6540" activeTab="0"/>
  </bookViews>
  <sheets>
    <sheet name="Заречка" sheetId="1" r:id="rId1"/>
  </sheets>
  <definedNames>
    <definedName name="_xlnm.Print_Area" localSheetId="0">'Заречка'!$A$1:$F$59</definedName>
  </definedNames>
  <calcPr fullCalcOnLoad="1"/>
</workbook>
</file>

<file path=xl/sharedStrings.xml><?xml version="1.0" encoding="utf-8"?>
<sst xmlns="http://schemas.openxmlformats.org/spreadsheetml/2006/main" count="118" uniqueCount="113">
  <si>
    <t>Налог на доходы физических лиц</t>
  </si>
  <si>
    <t>Неналоговые доходы</t>
  </si>
  <si>
    <t>ВСЕГО  ДОХОДОВ</t>
  </si>
  <si>
    <t>Единый сельскохозяйственный налог</t>
  </si>
  <si>
    <t>№ п/п</t>
  </si>
  <si>
    <t>2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</si>
  <si>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</si>
  <si>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</si>
  <si>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</si>
  <si>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</si>
  <si>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</si>
  <si>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 т.ч.</t>
  </si>
  <si>
    <t xml:space="preserve">     - субвенции для выплаты гражданам адресных субсидий на оплату жилья и коммунальных услуг</t>
  </si>
  <si>
    <t xml:space="preserve"> 2 00 00000 00 0000 000</t>
  </si>
  <si>
    <t>Доходы от оказания платных услуг и компенсации затрат государства</t>
  </si>
  <si>
    <t xml:space="preserve">2 02 02040 10 0000 151 </t>
  </si>
  <si>
    <t xml:space="preserve">     -субсидии бюджетам поселений на строительство и модернизацию автомобильных дорог общего пльзования,в том числе дорог в поселениях (за исключением автомобильных дорог федерального значения)</t>
  </si>
  <si>
    <t xml:space="preserve">2 02 04041 10 0000 151 </t>
  </si>
  <si>
    <t xml:space="preserve">     -  прочие субсидии бюджетам поселений</t>
  </si>
  <si>
    <t xml:space="preserve">2 02 04999 10 0000 151 </t>
  </si>
  <si>
    <t>Налог на имущество физических лиц,взимаемый по ставкам,применяемых к объектам налогооблажения,расположенным в границах поселений.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</si>
  <si>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</si>
  <si>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,получаемые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</si>
  <si>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1.1</t>
  </si>
  <si>
    <t>3</t>
  </si>
  <si>
    <t xml:space="preserve"> ДОХОДЫ БЮДЖЕТА-ИТОГО</t>
  </si>
  <si>
    <t>НАЛОГОВЫЕ И НЕНАЛОГОВЫЕ ДОХОДЫ</t>
  </si>
  <si>
    <t xml:space="preserve">8 50 00000 00 0000 000 </t>
  </si>
  <si>
    <t>1</t>
  </si>
  <si>
    <t>4</t>
  </si>
  <si>
    <t>4.1</t>
  </si>
  <si>
    <t xml:space="preserve">   -прочие субсидии бюджетам поселений</t>
  </si>
  <si>
    <t>Налоговые доходы</t>
  </si>
  <si>
    <t>6</t>
  </si>
  <si>
    <t>6.1</t>
  </si>
  <si>
    <t>Коды бюджетной классификации</t>
  </si>
  <si>
    <t xml:space="preserve">                   Наименование групп,подгрупп,статей,подстатей,элементов,программ(подпрограмм),кодов экономической классификации доходов </t>
  </si>
  <si>
    <t>3.1</t>
  </si>
  <si>
    <t>3.2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</si>
  <si>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 муниципальных автономных учреждений)</t>
  </si>
  <si>
    <t>917 2 02 03024 10 0000 151</t>
  </si>
  <si>
    <t>917 2 02 02078 10 0000 151</t>
  </si>
  <si>
    <t xml:space="preserve">   -субсидии бюджетам поселений на бюджетные инвестиции для модернизации объектов коммунальной инфраструктуры</t>
  </si>
  <si>
    <t xml:space="preserve">         1 00 00000 00 0000 000</t>
  </si>
  <si>
    <t xml:space="preserve"> 182 1 01 00000 00 0000 000</t>
  </si>
  <si>
    <t xml:space="preserve"> 182 1 01 02000 01 0000 110</t>
  </si>
  <si>
    <t xml:space="preserve"> 182 1 05 00000 00 0000 000</t>
  </si>
  <si>
    <t xml:space="preserve"> 182 1 06 00000 00 0000 000</t>
  </si>
  <si>
    <t xml:space="preserve"> 917 1 11 00000 00 0000 000 </t>
  </si>
  <si>
    <t xml:space="preserve"> 917 1 11 05025 10 0000 120</t>
  </si>
  <si>
    <t xml:space="preserve"> 917 1 11 05035 10 0000 120 </t>
  </si>
  <si>
    <t xml:space="preserve">    -субвенции бюджетам поселений на выполнение передаваемых полномочий субъектов Российской Федерации</t>
  </si>
  <si>
    <t>5</t>
  </si>
  <si>
    <t>5.1</t>
  </si>
  <si>
    <t xml:space="preserve"> 917 1 13 00000 00 0000 100   </t>
  </si>
  <si>
    <t>4.2</t>
  </si>
  <si>
    <t xml:space="preserve">      - дотация на поддержку мер по обеспечению сбалансированности местных бюджетов</t>
  </si>
  <si>
    <t xml:space="preserve">    - субвенции на осуществление полномочий по первичному воинскому учету на теритториях, где отсутствуют военные коммиссариаты</t>
  </si>
  <si>
    <t>Реализация мероприятий перечня проектов народных инициатив по подготовке к празднованию 75-летия Иркутской области</t>
  </si>
  <si>
    <t>Подпрограмма "Территориальное планирование муниципальных образований Иркутской области на 2011-2012 годы"</t>
  </si>
  <si>
    <t xml:space="preserve">Долгосрочная целевая программа "Развитие автомобильных дорог общего пользования регионального и межмуниципального значения и местного значения в Иркутской области на 2011-2014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</si>
  <si>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917 1 13 01995 10 0000 130 </t>
  </si>
  <si>
    <t xml:space="preserve"> 917 1 11 05013 10 0000 120</t>
  </si>
  <si>
    <t xml:space="preserve">   - дотация бюджетам поселений  на выравнивание  бюджетной обеспеченности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</si>
  <si>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ос статьями 227,227.1 и 228 Налогового кодекса Российской Федерации   </t>
  </si>
  <si>
    <t xml:space="preserve">Прочие доходы от оказания платных услуг получателями средств бюджетов поселений </t>
  </si>
  <si>
    <t>Приложение 1</t>
  </si>
  <si>
    <t xml:space="preserve">План </t>
  </si>
  <si>
    <t>Факт</t>
  </si>
  <si>
    <t>%</t>
  </si>
  <si>
    <t xml:space="preserve"> 100  1 03 0000 00 0000 110</t>
  </si>
  <si>
    <t>Налоги на товары (работы,услуги),реализуемые на территорииРоссийской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</si>
  <si>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</si>
  <si>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</si>
  <si>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</si>
  <si>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подлежашее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</si>
  <si>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100 1 03 02250 01 0000 110</t>
  </si>
  <si>
    <t xml:space="preserve"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</si>
  <si>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</si>
  <si>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</si>
  <si>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2.1</t>
  </si>
  <si>
    <t>2.2</t>
  </si>
  <si>
    <t>2.3</t>
  </si>
  <si>
    <t>2.4</t>
  </si>
  <si>
    <t>Земельный налог с организаций,обладающих земельным участком,расположенным в границах сельских поселений</t>
  </si>
  <si>
    <t xml:space="preserve"> 917 1 16 00000 00 0000 000</t>
  </si>
  <si>
    <t xml:space="preserve"> 917 1 16 33050 10 0000 140</t>
  </si>
  <si>
    <t>Штрафы,санкции,возмещение ущерба</t>
  </si>
  <si>
    <t>Денежные взыскания(штрафы)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сельских поселений</t>
  </si>
  <si>
    <t>Единый сельскохозяйственный налог(за налоговые периоды,истекшие до 1 января 2011 года)</t>
  </si>
  <si>
    <t xml:space="preserve"> 182 1 05 03020 01 0000 110</t>
  </si>
  <si>
    <t>4.3</t>
  </si>
  <si>
    <t>Земельный налог  с физических лиц, обладающих земельным участком,расположенным в границах сельских поселений</t>
  </si>
  <si>
    <t xml:space="preserve">  ПРОЧИЕ НЕНАЛОГОВЫЕ ДОХОДЫ</t>
  </si>
  <si>
    <t xml:space="preserve">  Невыясненные поступления, зачисляемые в бюджеты сельских  поселений</t>
  </si>
  <si>
    <t xml:space="preserve"> 000 1 17 01050 10 0000 180</t>
  </si>
  <si>
    <t>917 2 02 40014 10 0000 151</t>
  </si>
  <si>
    <t>Исполнение доходов бюджета Зареченского муниципального образования за 2018 год</t>
  </si>
  <si>
    <t xml:space="preserve"> 182  1 01 02010 01 1000 110</t>
  </si>
  <si>
    <t xml:space="preserve"> 182 1 05 03010 01 1000 110</t>
  </si>
  <si>
    <t xml:space="preserve"> 182 1 06 01030 10 1000 110</t>
  </si>
  <si>
    <t xml:space="preserve"> 182 1 06 06033 10 1000 110</t>
  </si>
  <si>
    <t xml:space="preserve"> 182 1 06 06043 10 1000 110</t>
  </si>
  <si>
    <t>4.4</t>
  </si>
  <si>
    <t>4.5</t>
  </si>
  <si>
    <t xml:space="preserve"> 182 1 06 06043 10 2100 110</t>
  </si>
  <si>
    <t>Земельный налог  с физических лиц, обладающих земельным участком,расположенным в границах сельских поселений (пени)</t>
  </si>
  <si>
    <t xml:space="preserve">917 2 02 15002100000151 </t>
  </si>
  <si>
    <t>917 2 02 15001100000151</t>
  </si>
  <si>
    <t>917 2 02 29999 00 0000 151</t>
  </si>
  <si>
    <t>917 2 02 35118100000151</t>
  </si>
  <si>
    <t>917 2 02 30024 10 0000 151</t>
  </si>
  <si>
    <t xml:space="preserve">№  23    от        27.03.2019 года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</si>
</sst>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0.000"/>
    <numFmt numFmtId="173" formatCode="0.0"/>
    <numFmt numFmtId="174" formatCode="dd\.mm\.yyyy"/>
  </numFmts>
  <fonts count="7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hair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/>
      <protection/>
    </xf>
    <xf numFmtId="49" fontId="44" fillId="0" borderId="1">
      <alignment horizontal="center" wrapText="1"/>
      <protection/>
    </xf>
    <xf numFmtId="49" fontId="44" fillId="0" borderId="2">
      <alignment horizontal="center"/>
      <protection/>
    </xf>
    <xf numFmtId="49" fontId="44" fillId="0" borderId="3">
      <alignment horizontal="center" wrapText="1"/>
      <protection/>
    </xf>
    <xf numFmtId="49" fontId="44" fillId="0" borderId="4">
      <alignment/>
      <protection/>
    </xf>
    <xf numFmtId="4" fontId="44" fillId="0" borderId="5">
      <alignment horizontal="right"/>
      <protection/>
    </xf>
    <xf numFmtId="49" fontId="45" fillId="0" borderId="0">
      <alignment/>
      <protection/>
    </xf>
    <xf numFmtId="0" fontId="44" fillId="0" borderId="0">
      <alignment/>
      <protection/>
    </xf>
    <xf numFmtId="0" fontId="44" fillId="0" borderId="6">
      <alignment horizontal="left" wrapText="1"/>
      <protection/>
    </xf>
    <xf numFmtId="0" fontId="45" fillId="0" borderId="7">
      <alignment horizontal="left" wrapText="1"/>
      <protection/>
    </xf>
    <xf numFmtId="0" fontId="44" fillId="0" borderId="4">
      <alignment/>
      <protection/>
    </xf>
    <xf numFmtId="0" fontId="44" fillId="0" borderId="0">
      <alignment horizontal="center"/>
      <protection/>
    </xf>
    <xf numFmtId="0" fontId="43" fillId="0" borderId="4">
      <alignment/>
      <protection/>
    </xf>
    <xf numFmtId="49" fontId="44" fillId="0" borderId="8">
      <alignment horizontal="center"/>
      <protection/>
    </xf>
    <xf numFmtId="4" fontId="44" fillId="0" borderId="7">
      <alignment horizontal="right"/>
      <protection/>
    </xf>
    <xf numFmtId="0" fontId="45" fillId="0" borderId="0">
      <alignment horizontal="center"/>
      <protection/>
    </xf>
    <xf numFmtId="0" fontId="45" fillId="0" borderId="4">
      <alignment/>
      <protection/>
    </xf>
    <xf numFmtId="0" fontId="44" fillId="0" borderId="9">
      <alignment horizontal="left" wrapText="1"/>
      <protection/>
    </xf>
    <xf numFmtId="0" fontId="44" fillId="0" borderId="10">
      <alignment horizontal="left" wrapText="1"/>
      <protection/>
    </xf>
    <xf numFmtId="0" fontId="44" fillId="0" borderId="9">
      <alignment horizontal="left" wrapText="1" indent="1"/>
      <protection/>
    </xf>
    <xf numFmtId="0" fontId="44" fillId="0" borderId="10">
      <alignment horizontal="left" wrapText="1" indent="2"/>
      <protection/>
    </xf>
    <xf numFmtId="0" fontId="43" fillId="19" borderId="11">
      <alignment/>
      <protection/>
    </xf>
    <xf numFmtId="0" fontId="44" fillId="0" borderId="12">
      <alignment horizontal="left" wrapText="1" indent="2"/>
      <protection/>
    </xf>
    <xf numFmtId="0" fontId="44" fillId="0" borderId="0">
      <alignment horizontal="center" wrapText="1"/>
      <protection/>
    </xf>
    <xf numFmtId="49" fontId="44" fillId="0" borderId="4">
      <alignment horizontal="left"/>
      <protection/>
    </xf>
    <xf numFmtId="49" fontId="44" fillId="0" borderId="13">
      <alignment horizontal="center" wrapText="1"/>
      <protection/>
    </xf>
    <xf numFmtId="49" fontId="44" fillId="0" borderId="13">
      <alignment horizontal="center" shrinkToFit="1"/>
      <protection/>
    </xf>
    <xf numFmtId="49" fontId="44" fillId="0" borderId="1">
      <alignment horizontal="center" shrinkToFit="1"/>
      <protection/>
    </xf>
    <xf numFmtId="49" fontId="44" fillId="0" borderId="0">
      <alignment/>
      <protection/>
    </xf>
    <xf numFmtId="0" fontId="44" fillId="0" borderId="12">
      <alignment horizontal="left" wrapText="1"/>
      <protection/>
    </xf>
    <xf numFmtId="0" fontId="44" fillId="0" borderId="14">
      <alignment horizontal="left" wrapText="1"/>
      <protection/>
    </xf>
    <xf numFmtId="0" fontId="44" fillId="0" borderId="12">
      <alignment horizontal="left" wrapText="1" indent="1"/>
      <protection/>
    </xf>
    <xf numFmtId="0" fontId="44" fillId="0" borderId="14">
      <alignment horizontal="left" wrapText="1" indent="2"/>
      <protection/>
    </xf>
    <xf numFmtId="0" fontId="43" fillId="0" borderId="15">
      <alignment/>
      <protection/>
    </xf>
    <xf numFmtId="0" fontId="43" fillId="0" borderId="16">
      <alignment/>
      <protection/>
    </xf>
    <xf numFmtId="0" fontId="45" fillId="0" borderId="17">
      <alignment horizontal="center" vertical="center" textRotation="90" wrapText="1"/>
      <protection/>
    </xf>
    <xf numFmtId="0" fontId="45" fillId="0" borderId="18">
      <alignment horizontal="center" vertical="center" textRotation="90" wrapText="1"/>
      <protection/>
    </xf>
    <xf numFmtId="0" fontId="44" fillId="0" borderId="0">
      <alignment vertical="center"/>
      <protection/>
    </xf>
    <xf numFmtId="0" fontId="45" fillId="0" borderId="0">
      <alignment horizontal="center" vertical="center" textRotation="90" wrapText="1"/>
      <protection/>
    </xf>
    <xf numFmtId="0" fontId="45" fillId="0" borderId="19">
      <alignment horizontal="center" vertical="center" textRotation="90" wrapText="1"/>
      <protection/>
    </xf>
    <xf numFmtId="0" fontId="45" fillId="0" borderId="0">
      <alignment horizontal="center" vertical="center" textRotation="90"/>
      <protection/>
    </xf>
    <xf numFmtId="0" fontId="45" fillId="0" borderId="19">
      <alignment horizontal="center" vertical="center" textRotation="90"/>
      <protection/>
    </xf>
    <xf numFmtId="0" fontId="45" fillId="0" borderId="2">
      <alignment horizontal="center" vertical="center" textRotation="90"/>
      <protection/>
    </xf>
    <xf numFmtId="0" fontId="43" fillId="0" borderId="18">
      <alignment/>
      <protection/>
    </xf>
    <xf numFmtId="0" fontId="46" fillId="0" borderId="4">
      <alignment wrapText="1"/>
      <protection/>
    </xf>
    <xf numFmtId="0" fontId="46" fillId="0" borderId="2">
      <alignment wrapText="1"/>
      <protection/>
    </xf>
    <xf numFmtId="0" fontId="46" fillId="0" borderId="18">
      <alignment wrapText="1"/>
      <protection/>
    </xf>
    <xf numFmtId="0" fontId="44" fillId="0" borderId="2">
      <alignment horizontal="center" vertical="top" wrapText="1"/>
      <protection/>
    </xf>
    <xf numFmtId="0" fontId="45" fillId="0" borderId="20">
      <alignment/>
      <protection/>
    </xf>
    <xf numFmtId="49" fontId="47" fillId="0" borderId="21">
      <alignment horizontal="left" vertical="center" wrapText="1"/>
      <protection/>
    </xf>
    <xf numFmtId="49" fontId="44" fillId="0" borderId="14">
      <alignment horizontal="left" vertical="center" wrapText="1" indent="2"/>
      <protection/>
    </xf>
    <xf numFmtId="49" fontId="44" fillId="0" borderId="12">
      <alignment horizontal="left" vertical="center" wrapText="1" indent="3"/>
      <protection/>
    </xf>
    <xf numFmtId="49" fontId="44" fillId="0" borderId="21">
      <alignment horizontal="left" vertical="center" wrapText="1" indent="3"/>
      <protection/>
    </xf>
    <xf numFmtId="49" fontId="44" fillId="0" borderId="22">
      <alignment horizontal="left" vertical="center" wrapText="1" indent="3"/>
      <protection/>
    </xf>
    <xf numFmtId="0" fontId="47" fillId="0" borderId="20">
      <alignment horizontal="left" vertical="center" wrapText="1"/>
      <protection/>
    </xf>
    <xf numFmtId="49" fontId="44" fillId="0" borderId="18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49" fontId="44" fillId="0" borderId="4">
      <alignment horizontal="left" vertical="center" wrapText="1" indent="3"/>
      <protection/>
    </xf>
    <xf numFmtId="49" fontId="47" fillId="0" borderId="20">
      <alignment horizontal="left" vertical="center" wrapText="1"/>
      <protection/>
    </xf>
    <xf numFmtId="0" fontId="44" fillId="0" borderId="21">
      <alignment horizontal="left" vertical="center" wrapText="1"/>
      <protection/>
    </xf>
    <xf numFmtId="0" fontId="44" fillId="0" borderId="22">
      <alignment horizontal="left" vertical="center" wrapText="1"/>
      <protection/>
    </xf>
    <xf numFmtId="49" fontId="47" fillId="0" borderId="23">
      <alignment horizontal="left" vertical="center" wrapText="1"/>
      <protection/>
    </xf>
    <xf numFmtId="49" fontId="44" fillId="0" borderId="24">
      <alignment horizontal="left" vertical="center" wrapText="1"/>
      <protection/>
    </xf>
    <xf numFmtId="49" fontId="44" fillId="0" borderId="25">
      <alignment horizontal="left" vertical="center" wrapText="1"/>
      <protection/>
    </xf>
    <xf numFmtId="49" fontId="45" fillId="0" borderId="26">
      <alignment horizontal="center"/>
      <protection/>
    </xf>
    <xf numFmtId="49" fontId="45" fillId="0" borderId="27">
      <alignment horizontal="center" vertical="center" wrapText="1"/>
      <protection/>
    </xf>
    <xf numFmtId="49" fontId="44" fillId="0" borderId="28">
      <alignment horizontal="center" vertical="center" wrapText="1"/>
      <protection/>
    </xf>
    <xf numFmtId="49" fontId="44" fillId="0" borderId="13">
      <alignment horizontal="center" vertical="center" wrapText="1"/>
      <protection/>
    </xf>
    <xf numFmtId="49" fontId="44" fillId="0" borderId="27">
      <alignment horizontal="center" vertical="center" wrapText="1"/>
      <protection/>
    </xf>
    <xf numFmtId="49" fontId="44" fillId="0" borderId="18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49" fontId="44" fillId="0" borderId="4">
      <alignment horizontal="center" vertical="center" wrapText="1"/>
      <protection/>
    </xf>
    <xf numFmtId="49" fontId="45" fillId="0" borderId="26">
      <alignment horizontal="center" vertical="center" wrapText="1"/>
      <protection/>
    </xf>
    <xf numFmtId="49" fontId="44" fillId="0" borderId="29">
      <alignment horizontal="center" vertical="center" wrapText="1"/>
      <protection/>
    </xf>
    <xf numFmtId="0" fontId="43" fillId="0" borderId="30">
      <alignment/>
      <protection/>
    </xf>
    <xf numFmtId="0" fontId="44" fillId="0" borderId="26">
      <alignment horizontal="center" vertical="center"/>
      <protection/>
    </xf>
    <xf numFmtId="0" fontId="44" fillId="0" borderId="28">
      <alignment horizontal="center" vertical="center"/>
      <protection/>
    </xf>
    <xf numFmtId="0" fontId="44" fillId="0" borderId="13">
      <alignment horizontal="center" vertical="center"/>
      <protection/>
    </xf>
    <xf numFmtId="0" fontId="44" fillId="0" borderId="27">
      <alignment horizontal="center" vertical="center"/>
      <protection/>
    </xf>
    <xf numFmtId="49" fontId="44" fillId="0" borderId="5">
      <alignment horizontal="center" vertical="center"/>
      <protection/>
    </xf>
    <xf numFmtId="49" fontId="44" fillId="0" borderId="15">
      <alignment horizontal="center" vertical="center"/>
      <protection/>
    </xf>
    <xf numFmtId="49" fontId="44" fillId="0" borderId="1">
      <alignment horizontal="center" vertical="center"/>
      <protection/>
    </xf>
    <xf numFmtId="49" fontId="44" fillId="0" borderId="2">
      <alignment horizontal="center" vertical="center"/>
      <protection/>
    </xf>
    <xf numFmtId="49" fontId="44" fillId="0" borderId="4">
      <alignment horizontal="center"/>
      <protection/>
    </xf>
    <xf numFmtId="0" fontId="44" fillId="0" borderId="18">
      <alignment horizontal="center"/>
      <protection/>
    </xf>
    <xf numFmtId="49" fontId="44" fillId="0" borderId="4">
      <alignment/>
      <protection/>
    </xf>
    <xf numFmtId="0" fontId="44" fillId="0" borderId="2">
      <alignment horizontal="center" vertical="top"/>
      <protection/>
    </xf>
    <xf numFmtId="49" fontId="44" fillId="0" borderId="2">
      <alignment horizontal="center" vertical="top" wrapText="1"/>
      <protection/>
    </xf>
    <xf numFmtId="0" fontId="44" fillId="0" borderId="15">
      <alignment/>
      <protection/>
    </xf>
    <xf numFmtId="4" fontId="44" fillId="0" borderId="18">
      <alignment horizontal="right"/>
      <protection/>
    </xf>
    <xf numFmtId="4" fontId="44" fillId="0" borderId="0">
      <alignment horizontal="right" shrinkToFit="1"/>
      <protection/>
    </xf>
    <xf numFmtId="4" fontId="44" fillId="0" borderId="4">
      <alignment horizontal="right"/>
      <protection/>
    </xf>
    <xf numFmtId="4" fontId="44" fillId="0" borderId="31">
      <alignment horizontal="right"/>
      <protection/>
    </xf>
    <xf numFmtId="0" fontId="48" fillId="0" borderId="4">
      <alignment/>
      <protection/>
    </xf>
    <xf numFmtId="0" fontId="48" fillId="0" borderId="18">
      <alignment/>
      <protection/>
    </xf>
    <xf numFmtId="0" fontId="44" fillId="0" borderId="2">
      <alignment horizontal="center" vertical="top" wrapText="1"/>
      <protection/>
    </xf>
    <xf numFmtId="0" fontId="44" fillId="0" borderId="4">
      <alignment horizontal="center"/>
      <protection/>
    </xf>
    <xf numFmtId="49" fontId="44" fillId="0" borderId="18">
      <alignment horizontal="center"/>
      <protection/>
    </xf>
    <xf numFmtId="49" fontId="44" fillId="0" borderId="0">
      <alignment horizontal="left"/>
      <protection/>
    </xf>
    <xf numFmtId="4" fontId="44" fillId="0" borderId="15">
      <alignment horizontal="right"/>
      <protection/>
    </xf>
    <xf numFmtId="0" fontId="44" fillId="0" borderId="2">
      <alignment horizontal="center" vertical="top"/>
      <protection/>
    </xf>
    <xf numFmtId="4" fontId="44" fillId="0" borderId="16">
      <alignment horizontal="right"/>
      <protection/>
    </xf>
    <xf numFmtId="0" fontId="44" fillId="0" borderId="16">
      <alignment/>
      <protection/>
    </xf>
    <xf numFmtId="4" fontId="44" fillId="0" borderId="32">
      <alignment horizontal="right"/>
      <protection/>
    </xf>
    <xf numFmtId="0" fontId="49" fillId="0" borderId="33">
      <alignment/>
      <protection/>
    </xf>
    <xf numFmtId="0" fontId="43" fillId="19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4" fillId="0" borderId="0">
      <alignment horizontal="left"/>
      <protection/>
    </xf>
    <xf numFmtId="0" fontId="44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43" fillId="19" borderId="4">
      <alignment/>
      <protection/>
    </xf>
    <xf numFmtId="49" fontId="44" fillId="0" borderId="2">
      <alignment horizontal="center" vertical="center" wrapText="1"/>
      <protection/>
    </xf>
    <xf numFmtId="49" fontId="44" fillId="0" borderId="2">
      <alignment horizontal="center" vertical="center" wrapText="1"/>
      <protection/>
    </xf>
    <xf numFmtId="0" fontId="43" fillId="19" borderId="34">
      <alignment/>
      <protection/>
    </xf>
    <xf numFmtId="0" fontId="44" fillId="0" borderId="8">
      <alignment horizontal="left" wrapText="1"/>
      <protection/>
    </xf>
    <xf numFmtId="0" fontId="44" fillId="0" borderId="16">
      <alignment horizontal="left" wrapText="1" indent="1"/>
      <protection/>
    </xf>
    <xf numFmtId="0" fontId="44" fillId="0" borderId="6">
      <alignment horizontal="left" wrapText="1" indent="2"/>
      <protection/>
    </xf>
    <xf numFmtId="0" fontId="43" fillId="19" borderId="18">
      <alignment/>
      <protection/>
    </xf>
    <xf numFmtId="0" fontId="51" fillId="0" borderId="0">
      <alignment horizontal="center" wrapText="1"/>
      <protection/>
    </xf>
    <xf numFmtId="0" fontId="52" fillId="0" borderId="0">
      <alignment horizontal="center" vertical="top"/>
      <protection/>
    </xf>
    <xf numFmtId="0" fontId="44" fillId="0" borderId="4">
      <alignment wrapText="1"/>
      <protection/>
    </xf>
    <xf numFmtId="0" fontId="44" fillId="0" borderId="34">
      <alignment wrapText="1"/>
      <protection/>
    </xf>
    <xf numFmtId="0" fontId="44" fillId="0" borderId="18">
      <alignment horizontal="left"/>
      <protection/>
    </xf>
    <xf numFmtId="0" fontId="43" fillId="19" borderId="35">
      <alignment/>
      <protection/>
    </xf>
    <xf numFmtId="49" fontId="44" fillId="0" borderId="26">
      <alignment horizontal="center" wrapText="1"/>
      <protection/>
    </xf>
    <xf numFmtId="49" fontId="44" fillId="0" borderId="28">
      <alignment horizontal="center" wrapText="1"/>
      <protection/>
    </xf>
    <xf numFmtId="49" fontId="44" fillId="0" borderId="13">
      <alignment horizontal="center"/>
      <protection/>
    </xf>
    <xf numFmtId="0" fontId="43" fillId="19" borderId="36">
      <alignment/>
      <protection/>
    </xf>
    <xf numFmtId="0" fontId="44" fillId="0" borderId="30">
      <alignment/>
      <protection/>
    </xf>
    <xf numFmtId="0" fontId="44" fillId="0" borderId="0">
      <alignment horizontal="center"/>
      <protection/>
    </xf>
    <xf numFmtId="49" fontId="44" fillId="0" borderId="18">
      <alignment/>
      <protection/>
    </xf>
    <xf numFmtId="49" fontId="44" fillId="0" borderId="0">
      <alignment/>
      <protection/>
    </xf>
    <xf numFmtId="49" fontId="44" fillId="0" borderId="5">
      <alignment horizontal="center"/>
      <protection/>
    </xf>
    <xf numFmtId="49" fontId="44" fillId="0" borderId="15">
      <alignment horizontal="center"/>
      <protection/>
    </xf>
    <xf numFmtId="49" fontId="44" fillId="0" borderId="1">
      <alignment horizontal="center"/>
      <protection/>
    </xf>
    <xf numFmtId="49" fontId="44" fillId="0" borderId="2">
      <alignment horizontal="center" vertical="center" wrapText="1"/>
      <protection/>
    </xf>
    <xf numFmtId="0" fontId="44" fillId="0" borderId="2">
      <alignment horizontal="center" vertical="center" wrapText="1"/>
      <protection/>
    </xf>
    <xf numFmtId="49" fontId="44" fillId="0" borderId="31">
      <alignment horizontal="center" vertical="center" wrapText="1"/>
      <protection/>
    </xf>
    <xf numFmtId="0" fontId="43" fillId="19" borderId="37">
      <alignment/>
      <protection/>
    </xf>
    <xf numFmtId="4" fontId="44" fillId="0" borderId="2">
      <alignment horizontal="right"/>
      <protection/>
    </xf>
    <xf numFmtId="4" fontId="44" fillId="0" borderId="1">
      <alignment horizontal="right"/>
      <protection/>
    </xf>
    <xf numFmtId="0" fontId="44" fillId="20" borderId="30">
      <alignment/>
      <protection/>
    </xf>
    <xf numFmtId="0" fontId="44" fillId="20" borderId="0">
      <alignment/>
      <protection/>
    </xf>
    <xf numFmtId="0" fontId="45" fillId="0" borderId="0">
      <alignment horizontal="center"/>
      <protection/>
    </xf>
    <xf numFmtId="49" fontId="53" fillId="0" borderId="0">
      <alignment horizontal="right"/>
      <protection/>
    </xf>
    <xf numFmtId="0" fontId="44" fillId="0" borderId="0">
      <alignment horizontal="right"/>
      <protection/>
    </xf>
    <xf numFmtId="0" fontId="54" fillId="0" borderId="0">
      <alignment/>
      <protection/>
    </xf>
    <xf numFmtId="0" fontId="44" fillId="0" borderId="19">
      <alignment horizontal="center"/>
      <protection/>
    </xf>
    <xf numFmtId="49" fontId="53" fillId="0" borderId="38">
      <alignment horizontal="right"/>
      <protection/>
    </xf>
    <xf numFmtId="0" fontId="44" fillId="0" borderId="38">
      <alignment horizontal="right"/>
      <protection/>
    </xf>
    <xf numFmtId="0" fontId="49" fillId="0" borderId="39">
      <alignment/>
      <protection/>
    </xf>
    <xf numFmtId="0" fontId="54" fillId="0" borderId="4">
      <alignment/>
      <protection/>
    </xf>
    <xf numFmtId="0" fontId="44" fillId="0" borderId="31">
      <alignment horizontal="center"/>
      <protection/>
    </xf>
    <xf numFmtId="49" fontId="43" fillId="0" borderId="40">
      <alignment horizontal="center"/>
      <protection/>
    </xf>
    <xf numFmtId="174" fontId="44" fillId="0" borderId="41">
      <alignment horizontal="center"/>
      <protection/>
    </xf>
    <xf numFmtId="0" fontId="44" fillId="0" borderId="42">
      <alignment horizontal="center"/>
      <protection/>
    </xf>
    <xf numFmtId="49" fontId="44" fillId="0" borderId="43">
      <alignment horizontal="center"/>
      <protection/>
    </xf>
    <xf numFmtId="49" fontId="44" fillId="0" borderId="41">
      <alignment horizontal="center"/>
      <protection/>
    </xf>
    <xf numFmtId="0" fontId="44" fillId="0" borderId="41">
      <alignment horizontal="center"/>
      <protection/>
    </xf>
    <xf numFmtId="49" fontId="44" fillId="0" borderId="44">
      <alignment horizontal="center"/>
      <protection/>
    </xf>
    <xf numFmtId="0" fontId="49" fillId="0" borderId="45">
      <alignment/>
      <protection/>
    </xf>
    <xf numFmtId="0" fontId="43" fillId="0" borderId="46">
      <alignment/>
      <protection/>
    </xf>
    <xf numFmtId="0" fontId="43" fillId="0" borderId="33">
      <alignment/>
      <protection/>
    </xf>
    <xf numFmtId="49" fontId="43" fillId="0" borderId="0">
      <alignment horizontal="center"/>
      <protection/>
    </xf>
    <xf numFmtId="174" fontId="44" fillId="0" borderId="0">
      <alignment horizontal="center"/>
      <protection/>
    </xf>
    <xf numFmtId="49" fontId="44" fillId="0" borderId="0">
      <alignment horizontal="center"/>
      <protection/>
    </xf>
    <xf numFmtId="0" fontId="44" fillId="0" borderId="39">
      <alignment horizontal="center"/>
      <protection/>
    </xf>
    <xf numFmtId="0" fontId="54" fillId="0" borderId="47">
      <alignment/>
      <protection/>
    </xf>
    <xf numFmtId="49" fontId="44" fillId="0" borderId="0">
      <alignment horizontal="right"/>
      <protection/>
    </xf>
    <xf numFmtId="4" fontId="44" fillId="0" borderId="8">
      <alignment horizontal="right"/>
      <protection/>
    </xf>
    <xf numFmtId="49" fontId="44" fillId="0" borderId="16">
      <alignment horizontal="center"/>
      <protection/>
    </xf>
    <xf numFmtId="4" fontId="44" fillId="0" borderId="6">
      <alignment horizontal="right"/>
      <protection/>
    </xf>
    <xf numFmtId="0" fontId="44" fillId="0" borderId="0">
      <alignment horizontal="left" wrapText="1"/>
      <protection/>
    </xf>
    <xf numFmtId="0" fontId="44" fillId="0" borderId="4">
      <alignment horizontal="left"/>
      <protection/>
    </xf>
    <xf numFmtId="0" fontId="44" fillId="0" borderId="48">
      <alignment horizontal="left" wrapText="1"/>
      <protection/>
    </xf>
    <xf numFmtId="0" fontId="44" fillId="0" borderId="49">
      <alignment horizontal="left" wrapText="1" indent="1"/>
      <protection/>
    </xf>
    <xf numFmtId="0" fontId="44" fillId="0" borderId="50">
      <alignment/>
      <protection/>
    </xf>
    <xf numFmtId="0" fontId="45" fillId="0" borderId="51">
      <alignment horizontal="left" wrapText="1"/>
      <protection/>
    </xf>
    <xf numFmtId="49" fontId="44" fillId="0" borderId="0">
      <alignment horizontal="center" wrapText="1"/>
      <protection/>
    </xf>
    <xf numFmtId="49" fontId="44" fillId="0" borderId="27">
      <alignment horizontal="center" wrapText="1"/>
      <protection/>
    </xf>
    <xf numFmtId="0" fontId="44" fillId="0" borderId="52">
      <alignment horizontal="center" wrapText="1"/>
      <protection/>
    </xf>
    <xf numFmtId="0" fontId="43" fillId="19" borderId="30">
      <alignment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55" fillId="27" borderId="53" applyNumberFormat="0" applyAlignment="0" applyProtection="0"/>
    <xf numFmtId="0" fontId="56" fillId="28" borderId="54" applyNumberFormat="0" applyAlignment="0" applyProtection="0"/>
    <xf numFmtId="0" fontId="57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5" applyNumberFormat="0" applyFill="0" applyAlignment="0" applyProtection="0"/>
    <xf numFmtId="0" fontId="59" fillId="0" borderId="56" applyNumberFormat="0" applyFill="0" applyAlignment="0" applyProtection="0"/>
    <xf numFmtId="0" fontId="60" fillId="0" borderId="5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8" applyNumberFormat="0" applyFill="0" applyAlignment="0" applyProtection="0"/>
    <xf numFmtId="0" fontId="62" fillId="29" borderId="59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3" fillId="0" borderId="0">
      <alignment/>
      <protection/>
    </xf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67" fillId="0" borderId="61" applyNumberFormat="0" applyFill="0" applyAlignment="0" applyProtection="0"/>
    <xf numFmtId="0" fontId="6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62" xfId="0" applyFont="1" applyBorder="1" applyAlignment="1">
      <alignment/>
    </xf>
    <xf numFmtId="49" fontId="3" fillId="0" borderId="62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wrapText="1"/>
    </xf>
    <xf numFmtId="0" fontId="6" fillId="0" borderId="62" xfId="0" applyFont="1" applyBorder="1" applyAlignment="1">
      <alignment wrapText="1"/>
    </xf>
    <xf numFmtId="3" fontId="3" fillId="0" borderId="62" xfId="0" applyNumberFormat="1" applyFont="1" applyBorder="1" applyAlignment="1">
      <alignment/>
    </xf>
    <xf numFmtId="0" fontId="7" fillId="0" borderId="62" xfId="0" applyFont="1" applyBorder="1" applyAlignment="1">
      <alignment wrapText="1"/>
    </xf>
    <xf numFmtId="49" fontId="3" fillId="0" borderId="63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5" fillId="0" borderId="62" xfId="0" applyFont="1" applyBorder="1" applyAlignment="1">
      <alignment/>
    </xf>
    <xf numFmtId="0" fontId="6" fillId="0" borderId="65" xfId="0" applyFont="1" applyBorder="1" applyAlignment="1">
      <alignment horizontal="justify" vertical="top" wrapText="1"/>
    </xf>
    <xf numFmtId="49" fontId="3" fillId="0" borderId="64" xfId="0" applyNumberFormat="1" applyFont="1" applyBorder="1" applyAlignment="1">
      <alignment/>
    </xf>
    <xf numFmtId="44" fontId="0" fillId="0" borderId="0" xfId="230" applyFont="1" applyAlignment="1">
      <alignment/>
    </xf>
    <xf numFmtId="0" fontId="7" fillId="0" borderId="66" xfId="0" applyFont="1" applyBorder="1" applyAlignment="1">
      <alignment wrapText="1"/>
    </xf>
    <xf numFmtId="3" fontId="3" fillId="0" borderId="64" xfId="0" applyNumberFormat="1" applyFont="1" applyBorder="1" applyAlignment="1">
      <alignment/>
    </xf>
    <xf numFmtId="0" fontId="0" fillId="0" borderId="0" xfId="0" applyAlignment="1">
      <alignment horizontal="center"/>
    </xf>
    <xf numFmtId="49" fontId="5" fillId="0" borderId="6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10" fillId="0" borderId="62" xfId="0" applyFont="1" applyBorder="1" applyAlignment="1">
      <alignment/>
    </xf>
    <xf numFmtId="0" fontId="9" fillId="0" borderId="62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0" fillId="0" borderId="62" xfId="0" applyFont="1" applyBorder="1" applyAlignment="1">
      <alignment horizontal="justify" vertical="top" wrapText="1"/>
    </xf>
    <xf numFmtId="0" fontId="70" fillId="0" borderId="62" xfId="0" applyFont="1" applyBorder="1" applyAlignment="1">
      <alignment horizontal="justify" vertical="top" wrapText="1"/>
    </xf>
    <xf numFmtId="0" fontId="0" fillId="0" borderId="62" xfId="0" applyBorder="1" applyAlignment="1">
      <alignment/>
    </xf>
    <xf numFmtId="173" fontId="9" fillId="0" borderId="62" xfId="0" applyNumberFormat="1" applyFont="1" applyBorder="1" applyAlignment="1">
      <alignment horizontal="center"/>
    </xf>
    <xf numFmtId="0" fontId="44" fillId="0" borderId="6" xfId="155">
      <alignment horizontal="left" wrapText="1" indent="2"/>
      <protection/>
    </xf>
    <xf numFmtId="0" fontId="9" fillId="0" borderId="65" xfId="0" applyFont="1" applyBorder="1" applyAlignment="1">
      <alignment horizontal="center" wrapText="1"/>
    </xf>
    <xf numFmtId="0" fontId="6" fillId="0" borderId="64" xfId="0" applyFont="1" applyBorder="1" applyAlignment="1">
      <alignment wrapText="1"/>
    </xf>
    <xf numFmtId="0" fontId="10" fillId="0" borderId="64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49" fontId="3" fillId="0" borderId="63" xfId="0" applyNumberFormat="1" applyFont="1" applyBorder="1" applyAlignment="1">
      <alignment/>
    </xf>
    <xf numFmtId="2" fontId="2" fillId="0" borderId="64" xfId="0" applyNumberFormat="1" applyFont="1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0" fontId="3" fillId="0" borderId="6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wrapText="1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Обычный 2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2">
      <selection activeCell="B9" sqref="B9:F9"/>
    </sheetView>
  </sheetViews>
  <sheetFormatPr defaultColWidth="9.00390625" defaultRowHeight="12.75"/>
  <cols>
    <col min="1" max="1" width="5.375" style="0" customWidth="1"/>
    <col min="2" max="2" width="25.00390625" style="0" customWidth="1"/>
    <col min="3" max="3" width="42.25390625" style="0" customWidth="1"/>
    <col min="4" max="4" width="12.25390625" style="0" customWidth="1"/>
    <col min="5" max="5" width="11.875" style="0" customWidth="1"/>
    <col min="6" max="6" width="11.25390625" style="0" customWidth="1"/>
  </cols>
  <sheetData>
    <row r="1" ht="12.75" hidden="1"/>
    <row r="2" spans="2:7" ht="14.25" customHeight="1">
      <c r="B2" s="50" t="s">
        <v>66</v>
      </c>
      <c r="C2" s="50"/>
      <c r="D2" s="50"/>
      <c r="E2" s="50"/>
      <c r="F2" s="50"/>
      <c r="G2" s="50"/>
    </row>
    <row r="3" spans="2:7" ht="12.75" hidden="1">
      <c r="B3" s="53"/>
      <c r="C3" s="53"/>
      <c r="D3" s="53"/>
      <c r="E3" s="53"/>
      <c r="F3" s="53"/>
      <c r="G3" s="17"/>
    </row>
    <row r="4" spans="2:5" ht="14.25" customHeight="1">
      <c r="B4" s="2"/>
      <c r="C4" s="2" t="s">
        <v>112</v>
      </c>
      <c r="D4" s="2"/>
      <c r="E4" s="2"/>
    </row>
    <row r="5" spans="2:7" ht="15.75" customHeight="1" hidden="1">
      <c r="B5" s="51"/>
      <c r="C5" s="51"/>
      <c r="D5" s="51"/>
      <c r="E5" s="51"/>
      <c r="F5" s="51"/>
      <c r="G5" s="2"/>
    </row>
    <row r="6" spans="2:5" ht="12.75" hidden="1">
      <c r="B6" s="52"/>
      <c r="C6" s="52"/>
      <c r="D6" s="1"/>
      <c r="E6" s="1"/>
    </row>
    <row r="7" spans="2:5" ht="15.75" customHeight="1" hidden="1">
      <c r="B7" s="52"/>
      <c r="C7" s="52"/>
      <c r="D7" s="1"/>
      <c r="E7" s="1"/>
    </row>
    <row r="8" ht="1.5" customHeight="1"/>
    <row r="9" spans="2:6" ht="34.5" customHeight="1">
      <c r="B9" s="46" t="s">
        <v>97</v>
      </c>
      <c r="C9" s="46"/>
      <c r="D9" s="46"/>
      <c r="E9" s="46"/>
      <c r="F9" s="46"/>
    </row>
    <row r="10" ht="0.75" customHeight="1" hidden="1"/>
    <row r="11" spans="1:6" ht="12.75">
      <c r="A11" s="41" t="s">
        <v>4</v>
      </c>
      <c r="B11" s="42" t="s">
        <v>35</v>
      </c>
      <c r="C11" s="42" t="s">
        <v>36</v>
      </c>
      <c r="D11" s="47" t="s">
        <v>67</v>
      </c>
      <c r="E11" s="49" t="s">
        <v>68</v>
      </c>
      <c r="F11" s="47" t="s">
        <v>69</v>
      </c>
    </row>
    <row r="12" spans="1:9" ht="36" customHeight="1">
      <c r="A12" s="41"/>
      <c r="B12" s="42"/>
      <c r="C12" s="42"/>
      <c r="D12" s="48"/>
      <c r="E12" s="49"/>
      <c r="F12" s="48"/>
      <c r="I12" s="14"/>
    </row>
    <row r="13" spans="1:6" ht="12.75" customHeight="1" hidden="1">
      <c r="A13" s="4"/>
      <c r="B13" s="3" t="s">
        <v>27</v>
      </c>
      <c r="C13" s="5" t="s">
        <v>25</v>
      </c>
      <c r="D13" s="5"/>
      <c r="E13" s="5"/>
      <c r="F13" s="24"/>
    </row>
    <row r="14" spans="1:6" ht="12.75">
      <c r="A14" s="4"/>
      <c r="B14" s="11" t="s">
        <v>43</v>
      </c>
      <c r="C14" s="5" t="s">
        <v>26</v>
      </c>
      <c r="D14" s="25">
        <f>D15+D34</f>
        <v>1073.4</v>
      </c>
      <c r="E14" s="25">
        <f>E15+E34</f>
        <v>1066.6</v>
      </c>
      <c r="F14" s="33">
        <f aca="true" t="shared" si="0" ref="F14:F20">E14/D14*100</f>
        <v>99.3664989752189</v>
      </c>
    </row>
    <row r="15" spans="1:6" ht="12.75">
      <c r="A15" s="4"/>
      <c r="B15" s="3"/>
      <c r="C15" s="6" t="s">
        <v>32</v>
      </c>
      <c r="D15" s="26">
        <f>D16+D19+D24+D27</f>
        <v>1070.4</v>
      </c>
      <c r="E15" s="26">
        <f>E16+E19+E24+E27</f>
        <v>1063.6</v>
      </c>
      <c r="F15" s="33">
        <f t="shared" si="0"/>
        <v>99.36472346786246</v>
      </c>
    </row>
    <row r="16" spans="1:6" ht="12.75">
      <c r="A16" s="4" t="s">
        <v>28</v>
      </c>
      <c r="B16" s="3" t="s">
        <v>44</v>
      </c>
      <c r="C16" s="6" t="s">
        <v>6</v>
      </c>
      <c r="D16" s="25">
        <f>D17</f>
        <v>58.8</v>
      </c>
      <c r="E16" s="25">
        <f>E17</f>
        <v>58.8</v>
      </c>
      <c r="F16" s="33">
        <f t="shared" si="0"/>
        <v>100</v>
      </c>
    </row>
    <row r="17" spans="1:6" ht="12.75">
      <c r="A17" s="4" t="s">
        <v>23</v>
      </c>
      <c r="B17" s="3" t="s">
        <v>45</v>
      </c>
      <c r="C17" s="8" t="s">
        <v>0</v>
      </c>
      <c r="D17" s="26">
        <f>D18</f>
        <v>58.8</v>
      </c>
      <c r="E17" s="26">
        <f>E18</f>
        <v>58.8</v>
      </c>
      <c r="F17" s="33">
        <f t="shared" si="0"/>
        <v>100</v>
      </c>
    </row>
    <row r="18" spans="1:6" ht="73.5" customHeight="1">
      <c r="A18" s="4"/>
      <c r="B18" s="3" t="s">
        <v>98</v>
      </c>
      <c r="C18" s="8" t="s">
        <v>64</v>
      </c>
      <c r="D18" s="26">
        <v>58.8</v>
      </c>
      <c r="E18" s="26">
        <v>58.8</v>
      </c>
      <c r="F18" s="33">
        <f t="shared" si="0"/>
        <v>100</v>
      </c>
    </row>
    <row r="19" spans="1:6" ht="30.75" customHeight="1">
      <c r="A19" s="4" t="s">
        <v>5</v>
      </c>
      <c r="B19" s="3" t="s">
        <v>70</v>
      </c>
      <c r="C19" s="29" t="s">
        <v>71</v>
      </c>
      <c r="D19" s="25">
        <f>SUM(D20:D23)</f>
        <v>825.6</v>
      </c>
      <c r="E19" s="25">
        <f>SUM(E20:E23)</f>
        <v>825.7</v>
      </c>
      <c r="F19" s="33">
        <f t="shared" si="0"/>
        <v>100.01211240310077</v>
      </c>
    </row>
    <row r="20" spans="1:6" ht="73.5" customHeight="1">
      <c r="A20" s="4" t="s">
        <v>80</v>
      </c>
      <c r="B20" s="3" t="s">
        <v>72</v>
      </c>
      <c r="C20" s="30" t="s">
        <v>73</v>
      </c>
      <c r="D20" s="26">
        <v>368</v>
      </c>
      <c r="E20" s="26">
        <v>367.9</v>
      </c>
      <c r="F20" s="33">
        <f t="shared" si="0"/>
        <v>99.97282608695652</v>
      </c>
    </row>
    <row r="21" spans="1:6" ht="73.5" customHeight="1">
      <c r="A21" s="4" t="s">
        <v>81</v>
      </c>
      <c r="B21" s="3" t="s">
        <v>74</v>
      </c>
      <c r="C21" s="31" t="s">
        <v>75</v>
      </c>
      <c r="D21" s="26">
        <v>3.6</v>
      </c>
      <c r="E21" s="26">
        <v>3.5</v>
      </c>
      <c r="F21" s="33">
        <f aca="true" t="shared" si="1" ref="F21:F59">E21/D21*100</f>
        <v>97.22222222222221</v>
      </c>
    </row>
    <row r="22" spans="1:6" ht="73.5" customHeight="1">
      <c r="A22" s="4" t="s">
        <v>82</v>
      </c>
      <c r="B22" s="3" t="s">
        <v>76</v>
      </c>
      <c r="C22" s="30" t="s">
        <v>77</v>
      </c>
      <c r="D22" s="26">
        <v>537</v>
      </c>
      <c r="E22" s="26">
        <v>536.7</v>
      </c>
      <c r="F22" s="33">
        <f t="shared" si="1"/>
        <v>99.9441340782123</v>
      </c>
    </row>
    <row r="23" spans="1:6" ht="72">
      <c r="A23" s="4" t="s">
        <v>83</v>
      </c>
      <c r="B23" s="32" t="s">
        <v>78</v>
      </c>
      <c r="C23" s="30" t="s">
        <v>79</v>
      </c>
      <c r="D23" s="26">
        <v>-83</v>
      </c>
      <c r="E23" s="26">
        <v>-82.4</v>
      </c>
      <c r="F23" s="33">
        <f t="shared" si="1"/>
        <v>99.27710843373495</v>
      </c>
    </row>
    <row r="24" spans="1:6" ht="24" customHeight="1">
      <c r="A24" s="4" t="s">
        <v>24</v>
      </c>
      <c r="B24" s="3" t="s">
        <v>46</v>
      </c>
      <c r="C24" s="6" t="s">
        <v>7</v>
      </c>
      <c r="D24" s="25">
        <f>D25</f>
        <v>90</v>
      </c>
      <c r="E24" s="25">
        <f>E25</f>
        <v>83.6</v>
      </c>
      <c r="F24" s="33">
        <f t="shared" si="1"/>
        <v>92.88888888888889</v>
      </c>
    </row>
    <row r="25" spans="1:6" ht="21" customHeight="1">
      <c r="A25" s="4" t="s">
        <v>37</v>
      </c>
      <c r="B25" s="3" t="s">
        <v>99</v>
      </c>
      <c r="C25" s="8" t="s">
        <v>3</v>
      </c>
      <c r="D25" s="26">
        <v>90</v>
      </c>
      <c r="E25" s="26">
        <v>83.6</v>
      </c>
      <c r="F25" s="33">
        <f t="shared" si="1"/>
        <v>92.88888888888889</v>
      </c>
    </row>
    <row r="26" spans="1:6" ht="30" customHeight="1">
      <c r="A26" s="4" t="s">
        <v>38</v>
      </c>
      <c r="B26" s="3" t="s">
        <v>90</v>
      </c>
      <c r="C26" s="8" t="s">
        <v>89</v>
      </c>
      <c r="D26" s="26">
        <v>0</v>
      </c>
      <c r="E26" s="26">
        <v>0</v>
      </c>
      <c r="F26" s="33" t="e">
        <f t="shared" si="1"/>
        <v>#DIV/0!</v>
      </c>
    </row>
    <row r="27" spans="1:6" ht="20.25" customHeight="1">
      <c r="A27" s="4" t="s">
        <v>29</v>
      </c>
      <c r="B27" s="3" t="s">
        <v>47</v>
      </c>
      <c r="C27" s="6" t="s">
        <v>8</v>
      </c>
      <c r="D27" s="25">
        <f>SUM(D29:D31)</f>
        <v>96</v>
      </c>
      <c r="E27" s="25">
        <f>SUM(E29:E32)</f>
        <v>95.5</v>
      </c>
      <c r="F27" s="33">
        <f t="shared" si="1"/>
        <v>99.47916666666666</v>
      </c>
    </row>
    <row r="28" spans="1:6" ht="13.5" customHeight="1" hidden="1">
      <c r="A28" s="4"/>
      <c r="B28" s="3"/>
      <c r="C28" s="6"/>
      <c r="D28" s="26"/>
      <c r="E28" s="26"/>
      <c r="F28" s="33" t="e">
        <f t="shared" si="1"/>
        <v>#DIV/0!</v>
      </c>
    </row>
    <row r="29" spans="1:6" ht="48.75" customHeight="1">
      <c r="A29" s="4" t="s">
        <v>30</v>
      </c>
      <c r="B29" s="7" t="s">
        <v>100</v>
      </c>
      <c r="C29" s="8" t="s">
        <v>20</v>
      </c>
      <c r="D29" s="26">
        <v>2</v>
      </c>
      <c r="E29" s="26">
        <v>1.1</v>
      </c>
      <c r="F29" s="33">
        <f t="shared" si="1"/>
        <v>55.00000000000001</v>
      </c>
    </row>
    <row r="30" spans="1:6" ht="45" customHeight="1">
      <c r="A30" s="4" t="s">
        <v>55</v>
      </c>
      <c r="B30" s="7" t="s">
        <v>101</v>
      </c>
      <c r="C30" s="8" t="s">
        <v>84</v>
      </c>
      <c r="D30" s="26">
        <v>2</v>
      </c>
      <c r="E30" s="26">
        <v>1.9</v>
      </c>
      <c r="F30" s="33">
        <f t="shared" si="1"/>
        <v>95</v>
      </c>
    </row>
    <row r="31" spans="1:6" ht="46.5" customHeight="1">
      <c r="A31" s="9" t="s">
        <v>91</v>
      </c>
      <c r="B31" s="7" t="s">
        <v>102</v>
      </c>
      <c r="C31" s="8" t="s">
        <v>92</v>
      </c>
      <c r="D31" s="26">
        <v>92</v>
      </c>
      <c r="E31" s="26">
        <v>91.2</v>
      </c>
      <c r="F31" s="33">
        <f t="shared" si="1"/>
        <v>99.1304347826087</v>
      </c>
    </row>
    <row r="32" spans="1:6" ht="44.25" customHeight="1">
      <c r="A32" s="9" t="s">
        <v>103</v>
      </c>
      <c r="B32" s="7" t="s">
        <v>105</v>
      </c>
      <c r="C32" s="8" t="s">
        <v>106</v>
      </c>
      <c r="D32" s="26"/>
      <c r="E32" s="26">
        <v>1.3</v>
      </c>
      <c r="F32" s="33" t="e">
        <f t="shared" si="1"/>
        <v>#DIV/0!</v>
      </c>
    </row>
    <row r="33" spans="1:6" ht="2.25" customHeight="1">
      <c r="A33" s="9" t="s">
        <v>104</v>
      </c>
      <c r="B33" s="16"/>
      <c r="C33" s="15"/>
      <c r="D33" s="27"/>
      <c r="E33" s="27"/>
      <c r="F33" s="33" t="e">
        <f t="shared" si="1"/>
        <v>#DIV/0!</v>
      </c>
    </row>
    <row r="34" spans="1:6" ht="12.75">
      <c r="A34" s="4"/>
      <c r="B34" s="10"/>
      <c r="C34" s="5" t="s">
        <v>1</v>
      </c>
      <c r="D34" s="25">
        <f>D39</f>
        <v>3</v>
      </c>
      <c r="E34" s="25">
        <f>E39</f>
        <v>3</v>
      </c>
      <c r="F34" s="33"/>
    </row>
    <row r="35" spans="1:6" ht="27.75" customHeight="1">
      <c r="A35" s="4" t="s">
        <v>29</v>
      </c>
      <c r="B35" s="10" t="s">
        <v>48</v>
      </c>
      <c r="C35" s="6" t="s">
        <v>9</v>
      </c>
      <c r="D35" s="26">
        <v>0</v>
      </c>
      <c r="E35" s="26">
        <v>0</v>
      </c>
      <c r="F35" s="33"/>
    </row>
    <row r="36" spans="1:6" ht="71.25" customHeight="1" hidden="1">
      <c r="A36" s="4" t="s">
        <v>30</v>
      </c>
      <c r="B36" s="13" t="s">
        <v>62</v>
      </c>
      <c r="C36" s="12" t="s">
        <v>21</v>
      </c>
      <c r="D36" s="28"/>
      <c r="E36" s="28"/>
      <c r="F36" s="33" t="e">
        <f t="shared" si="1"/>
        <v>#DIV/0!</v>
      </c>
    </row>
    <row r="37" spans="1:6" ht="48" hidden="1">
      <c r="A37" s="4" t="s">
        <v>55</v>
      </c>
      <c r="B37" s="13" t="s">
        <v>49</v>
      </c>
      <c r="C37" s="12" t="s">
        <v>22</v>
      </c>
      <c r="D37" s="28"/>
      <c r="E37" s="28"/>
      <c r="F37" s="33" t="e">
        <f t="shared" si="1"/>
        <v>#DIV/0!</v>
      </c>
    </row>
    <row r="38" spans="1:6" ht="60">
      <c r="A38" s="4" t="s">
        <v>30</v>
      </c>
      <c r="B38" s="13" t="s">
        <v>50</v>
      </c>
      <c r="C38" s="12" t="s">
        <v>39</v>
      </c>
      <c r="D38" s="28">
        <v>0</v>
      </c>
      <c r="E38" s="28">
        <v>0</v>
      </c>
      <c r="F38" s="33"/>
    </row>
    <row r="39" spans="1:6" ht="28.5" customHeight="1">
      <c r="A39" s="4" t="s">
        <v>52</v>
      </c>
      <c r="B39" s="13" t="s">
        <v>54</v>
      </c>
      <c r="C39" s="12" t="s">
        <v>14</v>
      </c>
      <c r="D39" s="35">
        <f>D40</f>
        <v>3</v>
      </c>
      <c r="E39" s="35">
        <f>E40</f>
        <v>3</v>
      </c>
      <c r="F39" s="33">
        <f t="shared" si="1"/>
        <v>100</v>
      </c>
    </row>
    <row r="40" spans="1:6" ht="25.5" customHeight="1">
      <c r="A40" s="4" t="s">
        <v>53</v>
      </c>
      <c r="B40" s="13" t="s">
        <v>61</v>
      </c>
      <c r="C40" s="12" t="s">
        <v>65</v>
      </c>
      <c r="D40" s="28">
        <v>3</v>
      </c>
      <c r="E40" s="28">
        <v>3</v>
      </c>
      <c r="F40" s="33">
        <f t="shared" si="1"/>
        <v>100</v>
      </c>
    </row>
    <row r="41" spans="1:6" ht="21" customHeight="1">
      <c r="A41" s="4" t="s">
        <v>33</v>
      </c>
      <c r="B41" s="13" t="s">
        <v>85</v>
      </c>
      <c r="C41" s="12" t="s">
        <v>87</v>
      </c>
      <c r="D41" s="28">
        <v>0</v>
      </c>
      <c r="E41" s="28">
        <v>0</v>
      </c>
      <c r="F41" s="33"/>
    </row>
    <row r="42" spans="1:6" ht="72">
      <c r="A42" s="4" t="s">
        <v>34</v>
      </c>
      <c r="B42" s="13" t="s">
        <v>86</v>
      </c>
      <c r="C42" s="12" t="s">
        <v>88</v>
      </c>
      <c r="D42" s="28">
        <v>0</v>
      </c>
      <c r="E42" s="28">
        <v>0</v>
      </c>
      <c r="F42" s="33"/>
    </row>
    <row r="43" spans="1:6" ht="12.75">
      <c r="A43" s="4"/>
      <c r="B43" s="13"/>
      <c r="C43" s="12" t="s">
        <v>93</v>
      </c>
      <c r="D43" s="28"/>
      <c r="E43" s="28"/>
      <c r="F43" s="33"/>
    </row>
    <row r="44" spans="1:6" ht="22.5">
      <c r="A44" s="4"/>
      <c r="B44" s="13" t="s">
        <v>95</v>
      </c>
      <c r="C44" s="34" t="s">
        <v>94</v>
      </c>
      <c r="D44" s="28">
        <v>0</v>
      </c>
      <c r="E44" s="28">
        <v>0</v>
      </c>
      <c r="F44" s="33"/>
    </row>
    <row r="45" spans="1:6" ht="19.5" customHeight="1">
      <c r="A45" s="4"/>
      <c r="B45" s="11" t="s">
        <v>13</v>
      </c>
      <c r="C45" s="5" t="s">
        <v>10</v>
      </c>
      <c r="D45" s="25">
        <f>SUM(D47:D58)</f>
        <v>4904.799999999999</v>
      </c>
      <c r="E45" s="25">
        <f>SUM(E47:E58)</f>
        <v>4904.399999999999</v>
      </c>
      <c r="F45" s="33">
        <f t="shared" si="1"/>
        <v>99.99184472353612</v>
      </c>
    </row>
    <row r="46" spans="1:6" ht="17.25" customHeight="1">
      <c r="A46" s="4"/>
      <c r="B46" s="3"/>
      <c r="C46" s="6" t="s">
        <v>11</v>
      </c>
      <c r="D46" s="26"/>
      <c r="E46" s="26"/>
      <c r="F46" s="33"/>
    </row>
    <row r="47" spans="1:6" ht="26.25" customHeight="1">
      <c r="A47" s="4"/>
      <c r="B47" s="3" t="s">
        <v>108</v>
      </c>
      <c r="C47" s="6" t="s">
        <v>63</v>
      </c>
      <c r="D47" s="26">
        <v>4196.2</v>
      </c>
      <c r="E47" s="26">
        <v>4196.2</v>
      </c>
      <c r="F47" s="33">
        <f t="shared" si="1"/>
        <v>100</v>
      </c>
    </row>
    <row r="48" spans="1:6" ht="23.25" customHeight="1">
      <c r="A48" s="4"/>
      <c r="B48" s="3" t="s">
        <v>107</v>
      </c>
      <c r="C48" s="6" t="s">
        <v>56</v>
      </c>
      <c r="D48" s="26">
        <v>262.7</v>
      </c>
      <c r="E48" s="26">
        <v>262.7</v>
      </c>
      <c r="F48" s="33">
        <f t="shared" si="1"/>
        <v>100</v>
      </c>
    </row>
    <row r="49" spans="1:6" ht="36.75" customHeight="1">
      <c r="A49" s="4"/>
      <c r="B49" s="3" t="s">
        <v>41</v>
      </c>
      <c r="C49" s="6" t="s">
        <v>42</v>
      </c>
      <c r="D49" s="26"/>
      <c r="E49" s="26"/>
      <c r="F49" s="33"/>
    </row>
    <row r="50" spans="1:6" ht="25.5" customHeight="1">
      <c r="A50" s="4"/>
      <c r="B50" s="3"/>
      <c r="C50" s="6"/>
      <c r="D50" s="26"/>
      <c r="E50" s="26"/>
      <c r="F50" s="33"/>
    </row>
    <row r="51" spans="1:6" ht="27" customHeight="1">
      <c r="A51" s="4"/>
      <c r="B51" s="3" t="s">
        <v>109</v>
      </c>
      <c r="C51" s="6" t="s">
        <v>31</v>
      </c>
      <c r="D51" s="26">
        <v>400.3</v>
      </c>
      <c r="E51" s="26">
        <v>399.9</v>
      </c>
      <c r="F51" s="33">
        <f t="shared" si="1"/>
        <v>99.90007494379215</v>
      </c>
    </row>
    <row r="52" spans="1:6" ht="35.25" customHeight="1">
      <c r="A52" s="4"/>
      <c r="B52" s="3" t="s">
        <v>110</v>
      </c>
      <c r="C52" s="6" t="s">
        <v>57</v>
      </c>
      <c r="D52" s="26">
        <v>44.9</v>
      </c>
      <c r="E52" s="26">
        <v>44.9</v>
      </c>
      <c r="F52" s="33">
        <f t="shared" si="1"/>
        <v>100</v>
      </c>
    </row>
    <row r="53" spans="1:6" ht="0.75" customHeight="1" hidden="1">
      <c r="A53" s="4"/>
      <c r="B53" s="3" t="s">
        <v>15</v>
      </c>
      <c r="C53" s="6" t="s">
        <v>12</v>
      </c>
      <c r="D53" s="22"/>
      <c r="E53" s="22"/>
      <c r="F53" s="33" t="e">
        <f t="shared" si="1"/>
        <v>#DIV/0!</v>
      </c>
    </row>
    <row r="54" spans="1:6" ht="60" customHeight="1" hidden="1">
      <c r="A54" s="4"/>
      <c r="B54" s="3" t="s">
        <v>17</v>
      </c>
      <c r="C54" s="6" t="s">
        <v>16</v>
      </c>
      <c r="D54" s="22"/>
      <c r="E54" s="22"/>
      <c r="F54" s="33" t="e">
        <f t="shared" si="1"/>
        <v>#DIV/0!</v>
      </c>
    </row>
    <row r="55" spans="1:6" ht="12.75" customHeight="1" hidden="1">
      <c r="A55" s="4"/>
      <c r="B55" s="3" t="s">
        <v>19</v>
      </c>
      <c r="C55" s="6" t="s">
        <v>18</v>
      </c>
      <c r="D55" s="22"/>
      <c r="E55" s="22"/>
      <c r="F55" s="33" t="e">
        <f t="shared" si="1"/>
        <v>#DIV/0!</v>
      </c>
    </row>
    <row r="56" spans="1:6" ht="36" hidden="1">
      <c r="A56" s="4"/>
      <c r="B56" s="3" t="s">
        <v>40</v>
      </c>
      <c r="C56" s="6" t="s">
        <v>51</v>
      </c>
      <c r="D56" s="22"/>
      <c r="E56" s="22"/>
      <c r="F56" s="33" t="e">
        <f t="shared" si="1"/>
        <v>#DIV/0!</v>
      </c>
    </row>
    <row r="57" spans="1:6" ht="36">
      <c r="A57" s="4"/>
      <c r="B57" s="3" t="s">
        <v>111</v>
      </c>
      <c r="C57" s="6" t="s">
        <v>51</v>
      </c>
      <c r="D57" s="26">
        <v>0.7</v>
      </c>
      <c r="E57" s="22">
        <v>0.7</v>
      </c>
      <c r="F57" s="33">
        <f t="shared" si="1"/>
        <v>100</v>
      </c>
    </row>
    <row r="58" spans="1:6" ht="12.75">
      <c r="A58" s="4"/>
      <c r="B58" s="39" t="s">
        <v>96</v>
      </c>
      <c r="C58" s="36"/>
      <c r="D58" s="37"/>
      <c r="E58" s="38"/>
      <c r="F58" s="33" t="e">
        <f t="shared" si="1"/>
        <v>#DIV/0!</v>
      </c>
    </row>
    <row r="59" spans="1:6" ht="19.5" customHeight="1">
      <c r="A59" s="18"/>
      <c r="B59" s="44" t="s">
        <v>2</v>
      </c>
      <c r="C59" s="45"/>
      <c r="D59" s="23">
        <f>D45+D14</f>
        <v>5978.199999999999</v>
      </c>
      <c r="E59" s="40">
        <f>E45+E14</f>
        <v>5970.999999999998</v>
      </c>
      <c r="F59" s="33">
        <f t="shared" si="1"/>
        <v>99.87956241008999</v>
      </c>
    </row>
    <row r="60" ht="1.5" customHeight="1" hidden="1"/>
    <row r="61" ht="150" customHeight="1" hidden="1"/>
    <row r="62" spans="1:6" ht="102.75" customHeight="1" hidden="1">
      <c r="A62" s="19"/>
      <c r="B62" s="43"/>
      <c r="C62" s="43"/>
      <c r="D62" s="21"/>
      <c r="E62" s="21"/>
      <c r="F62" s="19"/>
    </row>
    <row r="63" spans="1:6" ht="9.75" customHeight="1" hidden="1">
      <c r="A63" s="19"/>
      <c r="B63" s="20"/>
      <c r="C63" s="20"/>
      <c r="D63" s="20"/>
      <c r="E63" s="20"/>
      <c r="F63" s="19"/>
    </row>
    <row r="64" spans="1:6" ht="69.75" customHeight="1" hidden="1">
      <c r="A64" s="19"/>
      <c r="B64" s="43"/>
      <c r="C64" s="43"/>
      <c r="D64" s="21"/>
      <c r="E64" s="21"/>
      <c r="F64" s="19"/>
    </row>
    <row r="65" spans="1:6" ht="12.75" hidden="1">
      <c r="A65" s="19"/>
      <c r="B65" s="20"/>
      <c r="C65" s="20"/>
      <c r="D65" s="20"/>
      <c r="E65" s="20"/>
      <c r="F65" s="19"/>
    </row>
    <row r="66" spans="1:6" ht="54" customHeight="1" hidden="1">
      <c r="A66" s="19"/>
      <c r="B66" s="43"/>
      <c r="C66" s="43"/>
      <c r="D66" s="21"/>
      <c r="E66" s="21"/>
      <c r="F66" s="19"/>
    </row>
    <row r="67" spans="1:6" ht="12.75" hidden="1">
      <c r="A67" s="19"/>
      <c r="B67" s="20"/>
      <c r="C67" s="20"/>
      <c r="D67" s="20"/>
      <c r="E67" s="20"/>
      <c r="F67" s="19"/>
    </row>
    <row r="68" spans="1:6" ht="0.75" customHeight="1" hidden="1">
      <c r="A68" s="19">
        <v>4</v>
      </c>
      <c r="B68" s="43" t="s">
        <v>58</v>
      </c>
      <c r="C68" s="43"/>
      <c r="D68" s="21"/>
      <c r="E68" s="21"/>
      <c r="F68" s="19"/>
    </row>
    <row r="69" spans="1:6" ht="12.75" hidden="1">
      <c r="A69" s="19"/>
      <c r="B69" s="20"/>
      <c r="C69" s="20"/>
      <c r="D69" s="20"/>
      <c r="E69" s="20"/>
      <c r="F69" s="19"/>
    </row>
    <row r="70" spans="1:6" ht="45" customHeight="1" hidden="1">
      <c r="A70" s="19">
        <v>5</v>
      </c>
      <c r="B70" s="43" t="s">
        <v>59</v>
      </c>
      <c r="C70" s="43"/>
      <c r="D70" s="21"/>
      <c r="E70" s="21"/>
      <c r="F70" s="19"/>
    </row>
    <row r="71" spans="1:6" ht="12.75" hidden="1">
      <c r="A71" s="19"/>
      <c r="B71" s="20"/>
      <c r="C71" s="20"/>
      <c r="D71" s="20"/>
      <c r="E71" s="20"/>
      <c r="F71" s="19"/>
    </row>
    <row r="72" spans="1:6" ht="12.75" customHeight="1" hidden="1">
      <c r="A72" s="19">
        <v>6</v>
      </c>
      <c r="B72" s="43" t="s">
        <v>60</v>
      </c>
      <c r="C72" s="43"/>
      <c r="D72" s="21"/>
      <c r="E72" s="21"/>
      <c r="F72" s="19"/>
    </row>
  </sheetData>
  <sheetProtection/>
  <mergeCells count="19">
    <mergeCell ref="B2:G2"/>
    <mergeCell ref="B5:F5"/>
    <mergeCell ref="B6:C6"/>
    <mergeCell ref="B7:C7"/>
    <mergeCell ref="B3:F3"/>
    <mergeCell ref="B72:C72"/>
    <mergeCell ref="B62:C62"/>
    <mergeCell ref="B64:C64"/>
    <mergeCell ref="B66:C66"/>
    <mergeCell ref="B68:C68"/>
    <mergeCell ref="A11:A12"/>
    <mergeCell ref="B11:B12"/>
    <mergeCell ref="C11:C12"/>
    <mergeCell ref="B70:C70"/>
    <mergeCell ref="B59:C59"/>
    <mergeCell ref="B9:F9"/>
    <mergeCell ref="D11:D12"/>
    <mergeCell ref="E11:E12"/>
    <mergeCell ref="F11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Миронова Л.И.</dc:creator>
  <cp:keywords/>
  <dc:description/>
  <cp:lastModifiedBy>ОИБиС_01</cp:lastModifiedBy>
  <cp:lastPrinted>2017-03-31T01:03:22Z</cp:lastPrinted>
  <dcterms:created xsi:type="dcterms:W3CDTF">2005-10-24T07:17:43Z</dcterms:created>
  <dcterms:modified xsi:type="dcterms:W3CDTF">2019-03-28T00:56:09Z</dcterms:modified>
  <cp:category/>
  <cp:version/>
  <cp:contentType/>
  <cp:contentStatus/>
</cp:coreProperties>
</file>